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35" windowHeight="8220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'参加申込書'!$A$1:$K$66</definedName>
  </definedNames>
  <calcPr fullCalcOnLoad="1"/>
</workbook>
</file>

<file path=xl/sharedStrings.xml><?xml version="1.0" encoding="utf-8"?>
<sst xmlns="http://schemas.openxmlformats.org/spreadsheetml/2006/main" count="246" uniqueCount="64">
  <si>
    <t>クラブ名</t>
  </si>
  <si>
    <t>電話番号</t>
  </si>
  <si>
    <t>Fax番号</t>
  </si>
  <si>
    <t>申込責任者</t>
  </si>
  <si>
    <t>ﾌﾘｶﾞﾅ</t>
  </si>
  <si>
    <t>携帯番号</t>
  </si>
  <si>
    <t>名　前</t>
  </si>
  <si>
    <t>ﾒｰﾙｱﾄﾞﾚｽ</t>
  </si>
  <si>
    <t>住　所</t>
  </si>
  <si>
    <t>〒</t>
  </si>
  <si>
    <t>宿泊人数</t>
  </si>
  <si>
    <t>弁　当</t>
  </si>
  <si>
    <t>性　別</t>
  </si>
  <si>
    <t>宿泊日</t>
  </si>
  <si>
    <t>個</t>
  </si>
  <si>
    <t>円</t>
  </si>
  <si>
    <t>氏　　　　　名</t>
  </si>
  <si>
    <t>男　・　女</t>
  </si>
  <si>
    <t>単　価</t>
  </si>
  <si>
    <t>１２日</t>
  </si>
  <si>
    <t>１３日</t>
  </si>
  <si>
    <t>名</t>
  </si>
  <si>
    <t>宿泊人数</t>
  </si>
  <si>
    <t>宿泊料</t>
  </si>
  <si>
    <t>合　計</t>
  </si>
  <si>
    <t>合　　　計</t>
  </si>
  <si>
    <t>申　込　個　数</t>
  </si>
  <si>
    <t>S・M・L・LL</t>
  </si>
  <si>
    <t>参加人数</t>
  </si>
  <si>
    <t>参加料</t>
  </si>
  <si>
    <t>クラブ名</t>
  </si>
  <si>
    <t>№</t>
  </si>
  <si>
    <t>弁当代合計</t>
  </si>
  <si>
    <t>振込口座</t>
  </si>
  <si>
    <t>銀行振込額</t>
  </si>
  <si>
    <t>円＋</t>
  </si>
  <si>
    <t>円＝</t>
  </si>
  <si>
    <t>合計</t>
  </si>
  <si>
    <t>参加料合計</t>
  </si>
  <si>
    <t>弁当代</t>
  </si>
  <si>
    <t>注、選手および交流会のみ参加者も含めて全員記載してください。　該当を○で囲むか不要項目を削除してください。</t>
  </si>
  <si>
    <t>選　　　　　手　@6,000円</t>
  </si>
  <si>
    <t>指導者・保護者　＠5,000円</t>
  </si>
  <si>
    <t>太枠の中に人数または個数を入れてください。</t>
  </si>
  <si>
    <t xml:space="preserve"> 参加申込</t>
  </si>
  <si>
    <t xml:space="preserve"> 弁当申込</t>
  </si>
  <si>
    <t xml:space="preserve"> 参加料・弁当代合計（銀行振込額）</t>
  </si>
  <si>
    <t xml:space="preserve"> 宿泊申込（宿泊料はクラブごとに直接宿舎で精算してください）</t>
  </si>
  <si>
    <t xml:space="preserve"> 参加・宿泊申込内訳</t>
  </si>
  <si>
    <t>小・中高大別</t>
  </si>
  <si>
    <t>小　・　中高大</t>
  </si>
  <si>
    <t>小学生(男)　＠4,700円</t>
  </si>
  <si>
    <t>小学生(女)　＠4,700円</t>
  </si>
  <si>
    <t>中・高・大人(男)　＠5,300円</t>
  </si>
  <si>
    <t>中・高・大人(女)　＠5,300円</t>
  </si>
  <si>
    <t>７日</t>
  </si>
  <si>
    <t>８日</t>
  </si>
  <si>
    <t>600円</t>
  </si>
  <si>
    <t>クラブ交流会のみ参加＠3,000円</t>
  </si>
  <si>
    <t>2010年 第26回東北ジュニアヨット大会 参加申込書</t>
  </si>
  <si>
    <t xml:space="preserve">口座名：
　松島・名取ジュニアヨットクラブ　会計　金本智吉
ゆうちょ銀行　　記号１８１８０　番号３０１６３５０１
</t>
  </si>
  <si>
    <t>７日・８日</t>
  </si>
  <si>
    <t>６日・７日</t>
  </si>
  <si>
    <t>Ｔシャツサイズ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</si>
</sst>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b/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180" fontId="1" fillId="33" borderId="12" xfId="0" applyNumberFormat="1" applyFont="1" applyFill="1" applyBorder="1" applyAlignment="1">
      <alignment horizontal="right" vertical="center"/>
    </xf>
    <xf numFmtId="180" fontId="1" fillId="33" borderId="12" xfId="0" applyNumberFormat="1" applyFont="1" applyFill="1" applyBorder="1" applyAlignment="1">
      <alignment horizontal="right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80" fontId="1" fillId="33" borderId="16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0" fontId="1" fillId="33" borderId="30" xfId="0" applyNumberFormat="1" applyFont="1" applyFill="1" applyBorder="1" applyAlignment="1">
      <alignment vertical="center"/>
    </xf>
    <xf numFmtId="180" fontId="1" fillId="33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180" fontId="1" fillId="33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33" borderId="33" xfId="0" applyNumberFormat="1" applyFont="1" applyFill="1" applyBorder="1" applyAlignment="1">
      <alignment horizontal="right" vertical="center"/>
    </xf>
    <xf numFmtId="180" fontId="1" fillId="35" borderId="10" xfId="0" applyNumberFormat="1" applyFont="1" applyFill="1" applyBorder="1" applyAlignment="1">
      <alignment horizontal="right" vertical="center"/>
    </xf>
    <xf numFmtId="0" fontId="1" fillId="35" borderId="3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180" fontId="1" fillId="0" borderId="2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75" zoomScaleNormal="75" zoomScaleSheetLayoutView="75" zoomScalePageLayoutView="0" workbookViewId="0" topLeftCell="A1">
      <selection activeCell="A15" sqref="A15:C15"/>
    </sheetView>
  </sheetViews>
  <sheetFormatPr defaultColWidth="9.00390625" defaultRowHeight="34.5" customHeight="1"/>
  <cols>
    <col min="1" max="1" width="4.50390625" style="0" customWidth="1"/>
    <col min="2" max="2" width="13.625" style="0" customWidth="1"/>
    <col min="3" max="3" width="11.625" style="0" customWidth="1"/>
    <col min="4" max="4" width="16.25390625" style="0" customWidth="1"/>
    <col min="5" max="5" width="4.625" style="0" customWidth="1"/>
    <col min="6" max="6" width="15.625" style="0" customWidth="1"/>
    <col min="7" max="7" width="6.625" style="0" customWidth="1"/>
    <col min="8" max="8" width="15.625" style="0" customWidth="1"/>
    <col min="9" max="9" width="5.25390625" style="0" customWidth="1"/>
    <col min="10" max="11" width="15.625" style="0" customWidth="1"/>
  </cols>
  <sheetData>
    <row r="1" spans="1:12" ht="61.5" customHeight="1">
      <c r="A1" s="67" t="s">
        <v>59</v>
      </c>
      <c r="B1" s="68"/>
      <c r="C1" s="68"/>
      <c r="D1" s="68"/>
      <c r="E1" s="68"/>
      <c r="F1" s="68"/>
      <c r="G1" s="68"/>
      <c r="H1" s="68"/>
      <c r="I1" s="69"/>
      <c r="J1" s="69"/>
      <c r="K1" s="69"/>
      <c r="L1" s="4"/>
    </row>
    <row r="2" spans="1:12" ht="14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4.5" customHeight="1">
      <c r="A3" s="104" t="s">
        <v>0</v>
      </c>
      <c r="B3" s="105"/>
      <c r="C3" s="74"/>
      <c r="D3" s="75"/>
      <c r="E3" s="75"/>
      <c r="F3" s="76"/>
      <c r="G3" s="83" t="s">
        <v>1</v>
      </c>
      <c r="H3" s="84"/>
      <c r="I3" s="83"/>
      <c r="J3" s="120"/>
      <c r="K3" s="121"/>
      <c r="L3" s="4"/>
    </row>
    <row r="4" spans="1:12" ht="34.5" customHeight="1">
      <c r="A4" s="106"/>
      <c r="B4" s="107"/>
      <c r="C4" s="77"/>
      <c r="D4" s="78"/>
      <c r="E4" s="78"/>
      <c r="F4" s="79"/>
      <c r="G4" s="80" t="s">
        <v>2</v>
      </c>
      <c r="H4" s="85"/>
      <c r="I4" s="80"/>
      <c r="J4" s="122"/>
      <c r="K4" s="123"/>
      <c r="L4" s="4"/>
    </row>
    <row r="5" spans="1:12" ht="34.5" customHeight="1">
      <c r="A5" s="114" t="s">
        <v>3</v>
      </c>
      <c r="B5" s="107"/>
      <c r="C5" s="3" t="s">
        <v>4</v>
      </c>
      <c r="D5" s="80"/>
      <c r="E5" s="81"/>
      <c r="F5" s="82"/>
      <c r="G5" s="80" t="s">
        <v>5</v>
      </c>
      <c r="H5" s="85"/>
      <c r="I5" s="80"/>
      <c r="J5" s="122"/>
      <c r="K5" s="123"/>
      <c r="L5" s="4"/>
    </row>
    <row r="6" spans="1:12" ht="34.5" customHeight="1">
      <c r="A6" s="106"/>
      <c r="B6" s="107"/>
      <c r="C6" s="3" t="s">
        <v>6</v>
      </c>
      <c r="D6" s="80"/>
      <c r="E6" s="81"/>
      <c r="F6" s="82"/>
      <c r="G6" s="80" t="s">
        <v>7</v>
      </c>
      <c r="H6" s="85"/>
      <c r="I6" s="80"/>
      <c r="J6" s="122"/>
      <c r="K6" s="123"/>
      <c r="L6" s="4"/>
    </row>
    <row r="7" spans="1:12" ht="34.5" customHeight="1" thickBot="1">
      <c r="A7" s="70"/>
      <c r="B7" s="73"/>
      <c r="C7" s="10" t="s">
        <v>8</v>
      </c>
      <c r="D7" s="124" t="s">
        <v>9</v>
      </c>
      <c r="E7" s="125"/>
      <c r="F7" s="125"/>
      <c r="G7" s="125"/>
      <c r="H7" s="125"/>
      <c r="I7" s="126"/>
      <c r="J7" s="126"/>
      <c r="K7" s="127"/>
      <c r="L7" s="4"/>
    </row>
    <row r="8" spans="1:12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4.5" customHeight="1" thickBot="1">
      <c r="A9" s="129" t="s">
        <v>44</v>
      </c>
      <c r="B9" s="130"/>
      <c r="C9" s="131"/>
      <c r="D9" s="4"/>
      <c r="E9" s="4"/>
      <c r="F9" s="4"/>
      <c r="G9" s="4"/>
      <c r="H9" s="4"/>
      <c r="I9" s="4"/>
      <c r="J9" s="4"/>
      <c r="K9" s="4"/>
      <c r="L9" s="4"/>
    </row>
    <row r="10" spans="1:12" ht="34.5" customHeight="1" thickBot="1" thickTop="1">
      <c r="A10" s="63" t="s">
        <v>41</v>
      </c>
      <c r="B10" s="64"/>
      <c r="C10" s="64"/>
      <c r="D10" s="34" t="s">
        <v>28</v>
      </c>
      <c r="E10" s="140"/>
      <c r="F10" s="141"/>
      <c r="G10" s="53" t="s">
        <v>21</v>
      </c>
      <c r="H10" s="105" t="s">
        <v>29</v>
      </c>
      <c r="I10" s="105"/>
      <c r="J10" s="48">
        <f>6000*E10</f>
        <v>0</v>
      </c>
      <c r="K10" s="49" t="s">
        <v>15</v>
      </c>
      <c r="L10" s="4"/>
    </row>
    <row r="11" spans="1:12" ht="34.5" customHeight="1" thickBot="1" thickTop="1">
      <c r="A11" s="106" t="s">
        <v>42</v>
      </c>
      <c r="B11" s="137"/>
      <c r="C11" s="137"/>
      <c r="D11" s="54" t="s">
        <v>28</v>
      </c>
      <c r="E11" s="142"/>
      <c r="F11" s="143"/>
      <c r="G11" s="5" t="s">
        <v>21</v>
      </c>
      <c r="H11" s="107" t="s">
        <v>29</v>
      </c>
      <c r="I11" s="107"/>
      <c r="J11" s="50">
        <f>5000*E11</f>
        <v>0</v>
      </c>
      <c r="K11" s="21" t="s">
        <v>15</v>
      </c>
      <c r="L11" s="4"/>
    </row>
    <row r="12" spans="1:12" ht="34.5" customHeight="1" thickBot="1" thickTop="1">
      <c r="A12" s="106" t="s">
        <v>58</v>
      </c>
      <c r="B12" s="137"/>
      <c r="C12" s="137"/>
      <c r="D12" s="54" t="s">
        <v>28</v>
      </c>
      <c r="E12" s="138"/>
      <c r="F12" s="139"/>
      <c r="G12" s="5" t="s">
        <v>21</v>
      </c>
      <c r="H12" s="107" t="s">
        <v>29</v>
      </c>
      <c r="I12" s="107"/>
      <c r="J12" s="50">
        <f>3000*E12</f>
        <v>0</v>
      </c>
      <c r="K12" s="21" t="s">
        <v>15</v>
      </c>
      <c r="L12" s="4"/>
    </row>
    <row r="13" spans="1:12" ht="34.5" customHeight="1" thickBot="1" thickTop="1">
      <c r="A13" s="70" t="s">
        <v>37</v>
      </c>
      <c r="B13" s="71"/>
      <c r="C13" s="71"/>
      <c r="D13" s="51"/>
      <c r="E13" s="72">
        <f>SUM(E10:E12)</f>
        <v>0</v>
      </c>
      <c r="F13" s="72"/>
      <c r="G13" s="39" t="s">
        <v>21</v>
      </c>
      <c r="H13" s="73" t="s">
        <v>38</v>
      </c>
      <c r="I13" s="73"/>
      <c r="J13" s="33">
        <f>SUM(J10:J12)</f>
        <v>0</v>
      </c>
      <c r="K13" s="52" t="s">
        <v>15</v>
      </c>
      <c r="L13" s="4"/>
    </row>
    <row r="14" spans="1:12" ht="18" customHeight="1">
      <c r="A14" s="4"/>
      <c r="B14" s="4"/>
      <c r="C14" s="4"/>
      <c r="D14" s="4"/>
      <c r="E14" s="4"/>
      <c r="F14" s="4"/>
      <c r="G14" s="4"/>
      <c r="H14" s="4"/>
      <c r="I14" s="4"/>
      <c r="J14" s="40"/>
      <c r="K14" s="4"/>
      <c r="L14" s="4"/>
    </row>
    <row r="15" spans="1:12" ht="34.5" customHeight="1" thickBot="1">
      <c r="A15" s="99" t="s">
        <v>45</v>
      </c>
      <c r="B15" s="103"/>
      <c r="C15" s="103"/>
      <c r="D15" s="4"/>
      <c r="E15" s="4"/>
      <c r="F15" s="4"/>
      <c r="G15" s="4"/>
      <c r="H15" s="4"/>
      <c r="I15" s="4"/>
      <c r="J15" s="4"/>
      <c r="K15" s="4"/>
      <c r="L15" s="4"/>
    </row>
    <row r="16" spans="1:12" ht="30" customHeight="1">
      <c r="A16" s="104" t="s">
        <v>11</v>
      </c>
      <c r="B16" s="105"/>
      <c r="C16" s="88" t="s">
        <v>18</v>
      </c>
      <c r="D16" s="88" t="s">
        <v>26</v>
      </c>
      <c r="E16" s="88"/>
      <c r="F16" s="88"/>
      <c r="G16" s="88"/>
      <c r="H16" s="88"/>
      <c r="I16" s="88"/>
      <c r="J16" s="88" t="s">
        <v>32</v>
      </c>
      <c r="K16" s="108"/>
      <c r="L16" s="4"/>
    </row>
    <row r="17" spans="1:12" ht="30" customHeight="1" thickBot="1">
      <c r="A17" s="106"/>
      <c r="B17" s="107"/>
      <c r="C17" s="86"/>
      <c r="D17" s="109" t="s">
        <v>55</v>
      </c>
      <c r="E17" s="109"/>
      <c r="F17" s="109" t="s">
        <v>56</v>
      </c>
      <c r="G17" s="109"/>
      <c r="H17" s="86" t="s">
        <v>24</v>
      </c>
      <c r="I17" s="86"/>
      <c r="J17" s="109"/>
      <c r="K17" s="110"/>
      <c r="L17" s="4"/>
    </row>
    <row r="18" spans="1:12" ht="34.5" customHeight="1" thickBot="1" thickTop="1">
      <c r="A18" s="70"/>
      <c r="B18" s="73"/>
      <c r="C18" s="14" t="s">
        <v>57</v>
      </c>
      <c r="D18" s="26"/>
      <c r="E18" s="19" t="s">
        <v>14</v>
      </c>
      <c r="F18" s="26"/>
      <c r="G18" s="20" t="s">
        <v>14</v>
      </c>
      <c r="H18" s="60">
        <f>D18+F18</f>
        <v>0</v>
      </c>
      <c r="I18" s="12" t="s">
        <v>14</v>
      </c>
      <c r="J18" s="25">
        <f>600*H18</f>
        <v>0</v>
      </c>
      <c r="K18" s="31" t="s">
        <v>15</v>
      </c>
      <c r="L18" s="4"/>
    </row>
    <row r="19" spans="1:12" ht="13.5" customHeight="1">
      <c r="A19" s="27"/>
      <c r="B19" s="27"/>
      <c r="C19" s="45"/>
      <c r="D19" s="41"/>
      <c r="E19" s="41"/>
      <c r="F19" s="41"/>
      <c r="G19" s="41"/>
      <c r="H19" s="42"/>
      <c r="I19" s="42"/>
      <c r="J19" s="44"/>
      <c r="K19" s="43"/>
      <c r="L19" s="4"/>
    </row>
    <row r="20" spans="1:12" ht="34.5" customHeight="1" thickBot="1">
      <c r="A20" s="99" t="s">
        <v>46</v>
      </c>
      <c r="B20" s="100"/>
      <c r="C20" s="100"/>
      <c r="D20" s="101"/>
      <c r="E20" s="29"/>
      <c r="F20" s="29"/>
      <c r="G20" s="29"/>
      <c r="H20" s="29"/>
      <c r="I20" s="29"/>
      <c r="J20" s="30"/>
      <c r="K20" s="28"/>
      <c r="L20" s="4"/>
    </row>
    <row r="21" spans="1:12" ht="34.5" customHeight="1">
      <c r="A21" s="63" t="s">
        <v>33</v>
      </c>
      <c r="B21" s="64"/>
      <c r="C21" s="64"/>
      <c r="D21" s="64"/>
      <c r="E21" s="64"/>
      <c r="F21" s="34" t="s">
        <v>29</v>
      </c>
      <c r="G21" s="32"/>
      <c r="H21" s="37" t="s">
        <v>39</v>
      </c>
      <c r="I21" s="32"/>
      <c r="J21" s="61" t="s">
        <v>34</v>
      </c>
      <c r="K21" s="62"/>
      <c r="L21" s="4"/>
    </row>
    <row r="22" spans="1:12" ht="84" customHeight="1" thickBot="1">
      <c r="A22" s="65" t="s">
        <v>60</v>
      </c>
      <c r="B22" s="66"/>
      <c r="C22" s="66"/>
      <c r="D22" s="66"/>
      <c r="E22" s="66"/>
      <c r="F22" s="33">
        <f>J13</f>
        <v>0</v>
      </c>
      <c r="G22" s="35" t="s">
        <v>35</v>
      </c>
      <c r="H22" s="47">
        <f>J18</f>
        <v>0</v>
      </c>
      <c r="I22" s="36" t="s">
        <v>36</v>
      </c>
      <c r="J22" s="33">
        <f>F22+H22</f>
        <v>0</v>
      </c>
      <c r="K22" s="38" t="s">
        <v>15</v>
      </c>
      <c r="L22" s="4"/>
    </row>
    <row r="23" spans="1:12" ht="39.75" customHeight="1">
      <c r="A23" s="28"/>
      <c r="B23" s="28"/>
      <c r="C23" s="42"/>
      <c r="D23" s="41"/>
      <c r="E23" s="41"/>
      <c r="F23" s="41"/>
      <c r="G23" s="41"/>
      <c r="H23" s="42"/>
      <c r="I23" s="42"/>
      <c r="J23" s="44"/>
      <c r="K23" s="43"/>
      <c r="L23" s="4"/>
    </row>
    <row r="24" spans="1:12" ht="34.5" customHeight="1" thickBot="1">
      <c r="A24" s="102" t="s">
        <v>47</v>
      </c>
      <c r="B24" s="103"/>
      <c r="C24" s="103"/>
      <c r="D24" s="101"/>
      <c r="E24" s="101"/>
      <c r="F24" s="101"/>
      <c r="G24" s="101"/>
      <c r="H24" s="101"/>
      <c r="I24" s="4"/>
      <c r="J24" s="4"/>
      <c r="K24" s="4"/>
      <c r="L24" s="4"/>
    </row>
    <row r="25" spans="1:12" ht="34.5" customHeight="1">
      <c r="A25" s="104" t="s">
        <v>10</v>
      </c>
      <c r="B25" s="90"/>
      <c r="C25" s="90"/>
      <c r="D25" s="88" t="s">
        <v>22</v>
      </c>
      <c r="E25" s="90"/>
      <c r="F25" s="90"/>
      <c r="G25" s="90"/>
      <c r="H25" s="90"/>
      <c r="I25" s="90"/>
      <c r="J25" s="91" t="s">
        <v>23</v>
      </c>
      <c r="K25" s="92"/>
      <c r="L25" s="4"/>
    </row>
    <row r="26" spans="1:12" ht="34.5" customHeight="1" thickBot="1">
      <c r="A26" s="111"/>
      <c r="B26" s="112"/>
      <c r="C26" s="112"/>
      <c r="D26" s="95" t="s">
        <v>19</v>
      </c>
      <c r="E26" s="96"/>
      <c r="F26" s="95" t="s">
        <v>20</v>
      </c>
      <c r="G26" s="96"/>
      <c r="H26" s="97" t="s">
        <v>24</v>
      </c>
      <c r="I26" s="98"/>
      <c r="J26" s="93"/>
      <c r="K26" s="94"/>
      <c r="L26" s="4"/>
    </row>
    <row r="27" spans="1:12" ht="34.5" customHeight="1" thickBot="1" thickTop="1">
      <c r="A27" s="114" t="s">
        <v>51</v>
      </c>
      <c r="B27" s="107"/>
      <c r="C27" s="115"/>
      <c r="D27" s="26"/>
      <c r="E27" s="11" t="s">
        <v>21</v>
      </c>
      <c r="F27" s="26"/>
      <c r="G27" s="11" t="s">
        <v>21</v>
      </c>
      <c r="H27" s="58">
        <f>D27+F27</f>
        <v>0</v>
      </c>
      <c r="I27" s="5" t="s">
        <v>21</v>
      </c>
      <c r="J27" s="56">
        <f>H27*4700</f>
        <v>0</v>
      </c>
      <c r="K27" s="21" t="s">
        <v>15</v>
      </c>
      <c r="L27" s="4"/>
    </row>
    <row r="28" spans="1:12" ht="34.5" customHeight="1" thickBot="1" thickTop="1">
      <c r="A28" s="114" t="s">
        <v>52</v>
      </c>
      <c r="B28" s="107"/>
      <c r="C28" s="115"/>
      <c r="D28" s="26"/>
      <c r="E28" s="11" t="s">
        <v>21</v>
      </c>
      <c r="F28" s="26"/>
      <c r="G28" s="11" t="s">
        <v>21</v>
      </c>
      <c r="H28" s="58">
        <f>D28+F28</f>
        <v>0</v>
      </c>
      <c r="I28" s="5" t="s">
        <v>21</v>
      </c>
      <c r="J28" s="50">
        <f>H28*4700</f>
        <v>0</v>
      </c>
      <c r="K28" s="21" t="s">
        <v>15</v>
      </c>
      <c r="L28" s="4"/>
    </row>
    <row r="29" spans="1:12" ht="34.5" customHeight="1" thickBot="1" thickTop="1">
      <c r="A29" s="114" t="s">
        <v>53</v>
      </c>
      <c r="B29" s="107"/>
      <c r="C29" s="115"/>
      <c r="D29" s="26"/>
      <c r="E29" s="11" t="s">
        <v>21</v>
      </c>
      <c r="F29" s="26"/>
      <c r="G29" s="11" t="s">
        <v>21</v>
      </c>
      <c r="H29" s="58">
        <f>D29+F29</f>
        <v>0</v>
      </c>
      <c r="I29" s="5" t="s">
        <v>21</v>
      </c>
      <c r="J29" s="50">
        <f>H29*5300</f>
        <v>0</v>
      </c>
      <c r="K29" s="21" t="s">
        <v>15</v>
      </c>
      <c r="L29" s="4"/>
    </row>
    <row r="30" spans="1:12" ht="34.5" customHeight="1" thickBot="1" thickTop="1">
      <c r="A30" s="114" t="s">
        <v>54</v>
      </c>
      <c r="B30" s="107"/>
      <c r="C30" s="115"/>
      <c r="D30" s="26"/>
      <c r="E30" s="11" t="s">
        <v>21</v>
      </c>
      <c r="F30" s="26"/>
      <c r="G30" s="11" t="s">
        <v>21</v>
      </c>
      <c r="H30" s="58">
        <f>D30+F30</f>
        <v>0</v>
      </c>
      <c r="I30" s="5" t="s">
        <v>21</v>
      </c>
      <c r="J30" s="55">
        <f>H30*5300</f>
        <v>0</v>
      </c>
      <c r="K30" s="22" t="s">
        <v>15</v>
      </c>
      <c r="L30" s="4"/>
    </row>
    <row r="31" spans="1:12" ht="34.5" customHeight="1" thickBot="1" thickTop="1">
      <c r="A31" s="116" t="s">
        <v>25</v>
      </c>
      <c r="B31" s="73"/>
      <c r="C31" s="117"/>
      <c r="D31" s="57">
        <f>SUM(D27:D30)</f>
        <v>0</v>
      </c>
      <c r="E31" s="12" t="s">
        <v>21</v>
      </c>
      <c r="F31" s="57">
        <f>SUM(F27:F30)</f>
        <v>0</v>
      </c>
      <c r="G31" s="13" t="s">
        <v>21</v>
      </c>
      <c r="H31" s="59">
        <f>D31+F31</f>
        <v>0</v>
      </c>
      <c r="I31" s="6" t="s">
        <v>21</v>
      </c>
      <c r="J31" s="24">
        <f>SUM(J27:J30)</f>
        <v>0</v>
      </c>
      <c r="K31" s="23" t="s">
        <v>15</v>
      </c>
      <c r="L31" s="4"/>
    </row>
    <row r="32" spans="1:12" ht="34.5" customHeight="1">
      <c r="A32" s="46" t="s">
        <v>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8.5" customHeight="1" thickBot="1">
      <c r="A33" s="99" t="s">
        <v>48</v>
      </c>
      <c r="B33" s="99"/>
      <c r="C33" s="100"/>
      <c r="D33" s="4"/>
      <c r="E33" s="4"/>
      <c r="F33" s="4"/>
      <c r="G33" s="4"/>
      <c r="H33" s="4"/>
      <c r="I33" s="4"/>
      <c r="J33" s="4"/>
      <c r="K33" s="4"/>
      <c r="L33" s="4"/>
    </row>
    <row r="34" spans="1:12" ht="34.5" customHeight="1" thickBot="1">
      <c r="A34" s="118" t="s">
        <v>30</v>
      </c>
      <c r="B34" s="119"/>
      <c r="C34" s="132"/>
      <c r="D34" s="132"/>
      <c r="E34" s="132"/>
      <c r="F34" s="133"/>
      <c r="G34" s="4"/>
      <c r="H34" s="4"/>
      <c r="I34" s="4"/>
      <c r="J34" s="4"/>
      <c r="K34" s="4"/>
      <c r="L34" s="4"/>
    </row>
    <row r="35" spans="1:12" ht="34.5" customHeight="1">
      <c r="A35" s="15" t="s">
        <v>31</v>
      </c>
      <c r="B35" s="88" t="s">
        <v>16</v>
      </c>
      <c r="C35" s="88"/>
      <c r="D35" s="7" t="s">
        <v>49</v>
      </c>
      <c r="E35" s="88" t="s">
        <v>12</v>
      </c>
      <c r="F35" s="89"/>
      <c r="G35" s="88" t="s">
        <v>13</v>
      </c>
      <c r="H35" s="89"/>
      <c r="I35" s="88" t="s">
        <v>11</v>
      </c>
      <c r="J35" s="89"/>
      <c r="K35" s="16" t="s">
        <v>63</v>
      </c>
      <c r="L35" s="2"/>
    </row>
    <row r="36" spans="1:12" ht="33" customHeight="1">
      <c r="A36" s="8">
        <v>1</v>
      </c>
      <c r="B36" s="113"/>
      <c r="C36" s="113"/>
      <c r="D36" s="3" t="s">
        <v>50</v>
      </c>
      <c r="E36" s="86" t="s">
        <v>17</v>
      </c>
      <c r="F36" s="87"/>
      <c r="G36" s="86" t="s">
        <v>62</v>
      </c>
      <c r="H36" s="87"/>
      <c r="I36" s="86" t="s">
        <v>61</v>
      </c>
      <c r="J36" s="87"/>
      <c r="K36" s="17" t="s">
        <v>27</v>
      </c>
      <c r="L36" s="2"/>
    </row>
    <row r="37" spans="1:12" ht="33" customHeight="1">
      <c r="A37" s="8">
        <v>2</v>
      </c>
      <c r="B37" s="113"/>
      <c r="C37" s="113"/>
      <c r="D37" s="3" t="s">
        <v>50</v>
      </c>
      <c r="E37" s="86" t="s">
        <v>17</v>
      </c>
      <c r="F37" s="87"/>
      <c r="G37" s="86" t="s">
        <v>62</v>
      </c>
      <c r="H37" s="87"/>
      <c r="I37" s="86" t="s">
        <v>61</v>
      </c>
      <c r="J37" s="87"/>
      <c r="K37" s="17" t="s">
        <v>27</v>
      </c>
      <c r="L37" s="2"/>
    </row>
    <row r="38" spans="1:12" ht="33" customHeight="1">
      <c r="A38" s="8">
        <v>3</v>
      </c>
      <c r="B38" s="113"/>
      <c r="C38" s="113"/>
      <c r="D38" s="3" t="s">
        <v>50</v>
      </c>
      <c r="E38" s="86" t="s">
        <v>17</v>
      </c>
      <c r="F38" s="87"/>
      <c r="G38" s="86" t="s">
        <v>62</v>
      </c>
      <c r="H38" s="87"/>
      <c r="I38" s="86" t="s">
        <v>61</v>
      </c>
      <c r="J38" s="87"/>
      <c r="K38" s="17" t="s">
        <v>27</v>
      </c>
      <c r="L38" s="2"/>
    </row>
    <row r="39" spans="1:12" ht="33" customHeight="1">
      <c r="A39" s="8">
        <v>4</v>
      </c>
      <c r="B39" s="113"/>
      <c r="C39" s="113"/>
      <c r="D39" s="3" t="s">
        <v>50</v>
      </c>
      <c r="E39" s="86" t="s">
        <v>17</v>
      </c>
      <c r="F39" s="87"/>
      <c r="G39" s="86" t="s">
        <v>62</v>
      </c>
      <c r="H39" s="87"/>
      <c r="I39" s="86" t="s">
        <v>61</v>
      </c>
      <c r="J39" s="87"/>
      <c r="K39" s="17" t="s">
        <v>27</v>
      </c>
      <c r="L39" s="2"/>
    </row>
    <row r="40" spans="1:12" ht="33" customHeight="1">
      <c r="A40" s="8">
        <v>5</v>
      </c>
      <c r="B40" s="113"/>
      <c r="C40" s="113"/>
      <c r="D40" s="3" t="s">
        <v>50</v>
      </c>
      <c r="E40" s="86" t="s">
        <v>17</v>
      </c>
      <c r="F40" s="87"/>
      <c r="G40" s="86" t="s">
        <v>62</v>
      </c>
      <c r="H40" s="87"/>
      <c r="I40" s="86" t="s">
        <v>61</v>
      </c>
      <c r="J40" s="87"/>
      <c r="K40" s="17" t="s">
        <v>27</v>
      </c>
      <c r="L40" s="2"/>
    </row>
    <row r="41" spans="1:12" ht="33" customHeight="1">
      <c r="A41" s="8">
        <v>6</v>
      </c>
      <c r="B41" s="113"/>
      <c r="C41" s="113"/>
      <c r="D41" s="3" t="s">
        <v>50</v>
      </c>
      <c r="E41" s="86" t="s">
        <v>17</v>
      </c>
      <c r="F41" s="87"/>
      <c r="G41" s="86" t="s">
        <v>62</v>
      </c>
      <c r="H41" s="87"/>
      <c r="I41" s="86" t="s">
        <v>61</v>
      </c>
      <c r="J41" s="87"/>
      <c r="K41" s="17" t="s">
        <v>27</v>
      </c>
      <c r="L41" s="2"/>
    </row>
    <row r="42" spans="1:12" ht="33" customHeight="1">
      <c r="A42" s="8">
        <v>7</v>
      </c>
      <c r="B42" s="113"/>
      <c r="C42" s="113"/>
      <c r="D42" s="3" t="s">
        <v>50</v>
      </c>
      <c r="E42" s="86" t="s">
        <v>17</v>
      </c>
      <c r="F42" s="87"/>
      <c r="G42" s="86" t="s">
        <v>62</v>
      </c>
      <c r="H42" s="87"/>
      <c r="I42" s="86" t="s">
        <v>61</v>
      </c>
      <c r="J42" s="87"/>
      <c r="K42" s="17" t="s">
        <v>27</v>
      </c>
      <c r="L42" s="2"/>
    </row>
    <row r="43" spans="1:12" ht="33" customHeight="1">
      <c r="A43" s="8">
        <v>8</v>
      </c>
      <c r="B43" s="113"/>
      <c r="C43" s="113"/>
      <c r="D43" s="3" t="s">
        <v>50</v>
      </c>
      <c r="E43" s="86" t="s">
        <v>17</v>
      </c>
      <c r="F43" s="87"/>
      <c r="G43" s="86" t="s">
        <v>62</v>
      </c>
      <c r="H43" s="87"/>
      <c r="I43" s="86" t="s">
        <v>61</v>
      </c>
      <c r="J43" s="87"/>
      <c r="K43" s="17" t="s">
        <v>27</v>
      </c>
      <c r="L43" s="2"/>
    </row>
    <row r="44" spans="1:12" ht="33" customHeight="1">
      <c r="A44" s="8">
        <v>9</v>
      </c>
      <c r="B44" s="113"/>
      <c r="C44" s="113"/>
      <c r="D44" s="3" t="s">
        <v>50</v>
      </c>
      <c r="E44" s="86" t="s">
        <v>17</v>
      </c>
      <c r="F44" s="87"/>
      <c r="G44" s="86" t="s">
        <v>62</v>
      </c>
      <c r="H44" s="87"/>
      <c r="I44" s="86" t="s">
        <v>61</v>
      </c>
      <c r="J44" s="87"/>
      <c r="K44" s="17" t="s">
        <v>27</v>
      </c>
      <c r="L44" s="2"/>
    </row>
    <row r="45" spans="1:12" ht="33" customHeight="1">
      <c r="A45" s="8">
        <v>10</v>
      </c>
      <c r="B45" s="113"/>
      <c r="C45" s="113"/>
      <c r="D45" s="3" t="s">
        <v>50</v>
      </c>
      <c r="E45" s="86" t="s">
        <v>17</v>
      </c>
      <c r="F45" s="87"/>
      <c r="G45" s="86" t="s">
        <v>62</v>
      </c>
      <c r="H45" s="87"/>
      <c r="I45" s="86" t="s">
        <v>61</v>
      </c>
      <c r="J45" s="87"/>
      <c r="K45" s="17" t="s">
        <v>27</v>
      </c>
      <c r="L45" s="2"/>
    </row>
    <row r="46" spans="1:12" ht="33" customHeight="1">
      <c r="A46" s="8">
        <v>11</v>
      </c>
      <c r="B46" s="113"/>
      <c r="C46" s="113"/>
      <c r="D46" s="3" t="s">
        <v>50</v>
      </c>
      <c r="E46" s="86" t="s">
        <v>17</v>
      </c>
      <c r="F46" s="87"/>
      <c r="G46" s="86" t="s">
        <v>62</v>
      </c>
      <c r="H46" s="87"/>
      <c r="I46" s="86" t="s">
        <v>61</v>
      </c>
      <c r="J46" s="87"/>
      <c r="K46" s="17" t="s">
        <v>27</v>
      </c>
      <c r="L46" s="2"/>
    </row>
    <row r="47" spans="1:12" ht="33" customHeight="1">
      <c r="A47" s="8">
        <v>12</v>
      </c>
      <c r="B47" s="113"/>
      <c r="C47" s="113"/>
      <c r="D47" s="3" t="s">
        <v>50</v>
      </c>
      <c r="E47" s="86" t="s">
        <v>17</v>
      </c>
      <c r="F47" s="87"/>
      <c r="G47" s="86" t="s">
        <v>62</v>
      </c>
      <c r="H47" s="87"/>
      <c r="I47" s="86" t="s">
        <v>61</v>
      </c>
      <c r="J47" s="87"/>
      <c r="K47" s="17" t="s">
        <v>27</v>
      </c>
      <c r="L47" s="2"/>
    </row>
    <row r="48" spans="1:12" ht="33" customHeight="1">
      <c r="A48" s="8">
        <v>13</v>
      </c>
      <c r="B48" s="113"/>
      <c r="C48" s="113"/>
      <c r="D48" s="3" t="s">
        <v>50</v>
      </c>
      <c r="E48" s="86" t="s">
        <v>17</v>
      </c>
      <c r="F48" s="87"/>
      <c r="G48" s="86" t="s">
        <v>62</v>
      </c>
      <c r="H48" s="87"/>
      <c r="I48" s="86" t="s">
        <v>61</v>
      </c>
      <c r="J48" s="87"/>
      <c r="K48" s="17" t="s">
        <v>27</v>
      </c>
      <c r="L48" s="2"/>
    </row>
    <row r="49" spans="1:12" ht="33" customHeight="1">
      <c r="A49" s="8">
        <v>14</v>
      </c>
      <c r="B49" s="113"/>
      <c r="C49" s="113"/>
      <c r="D49" s="3" t="s">
        <v>50</v>
      </c>
      <c r="E49" s="86" t="s">
        <v>17</v>
      </c>
      <c r="F49" s="87"/>
      <c r="G49" s="86" t="s">
        <v>62</v>
      </c>
      <c r="H49" s="87"/>
      <c r="I49" s="86" t="s">
        <v>61</v>
      </c>
      <c r="J49" s="87"/>
      <c r="K49" s="17" t="s">
        <v>27</v>
      </c>
      <c r="L49" s="2"/>
    </row>
    <row r="50" spans="1:12" ht="33" customHeight="1">
      <c r="A50" s="8">
        <v>15</v>
      </c>
      <c r="B50" s="113"/>
      <c r="C50" s="113"/>
      <c r="D50" s="3" t="s">
        <v>50</v>
      </c>
      <c r="E50" s="86" t="s">
        <v>17</v>
      </c>
      <c r="F50" s="87"/>
      <c r="G50" s="86" t="s">
        <v>62</v>
      </c>
      <c r="H50" s="87"/>
      <c r="I50" s="86" t="s">
        <v>61</v>
      </c>
      <c r="J50" s="87"/>
      <c r="K50" s="17" t="s">
        <v>27</v>
      </c>
      <c r="L50" s="2"/>
    </row>
    <row r="51" spans="1:12" ht="33" customHeight="1">
      <c r="A51" s="8">
        <v>16</v>
      </c>
      <c r="B51" s="113"/>
      <c r="C51" s="113"/>
      <c r="D51" s="3" t="s">
        <v>50</v>
      </c>
      <c r="E51" s="86" t="s">
        <v>17</v>
      </c>
      <c r="F51" s="87"/>
      <c r="G51" s="86" t="s">
        <v>62</v>
      </c>
      <c r="H51" s="87"/>
      <c r="I51" s="86" t="s">
        <v>61</v>
      </c>
      <c r="J51" s="87"/>
      <c r="K51" s="17" t="s">
        <v>27</v>
      </c>
      <c r="L51" s="2"/>
    </row>
    <row r="52" spans="1:12" ht="33" customHeight="1">
      <c r="A52" s="8">
        <v>17</v>
      </c>
      <c r="B52" s="113"/>
      <c r="C52" s="113"/>
      <c r="D52" s="3" t="s">
        <v>50</v>
      </c>
      <c r="E52" s="86" t="s">
        <v>17</v>
      </c>
      <c r="F52" s="87"/>
      <c r="G52" s="86" t="s">
        <v>62</v>
      </c>
      <c r="H52" s="87"/>
      <c r="I52" s="86" t="s">
        <v>61</v>
      </c>
      <c r="J52" s="87"/>
      <c r="K52" s="17" t="s">
        <v>27</v>
      </c>
      <c r="L52" s="2"/>
    </row>
    <row r="53" spans="1:12" ht="33" customHeight="1">
      <c r="A53" s="8">
        <v>18</v>
      </c>
      <c r="B53" s="113"/>
      <c r="C53" s="113"/>
      <c r="D53" s="3" t="s">
        <v>50</v>
      </c>
      <c r="E53" s="86" t="s">
        <v>17</v>
      </c>
      <c r="F53" s="87"/>
      <c r="G53" s="86" t="s">
        <v>62</v>
      </c>
      <c r="H53" s="87"/>
      <c r="I53" s="86" t="s">
        <v>61</v>
      </c>
      <c r="J53" s="87"/>
      <c r="K53" s="17" t="s">
        <v>27</v>
      </c>
      <c r="L53" s="2"/>
    </row>
    <row r="54" spans="1:12" ht="33" customHeight="1">
      <c r="A54" s="8">
        <v>19</v>
      </c>
      <c r="B54" s="113"/>
      <c r="C54" s="113"/>
      <c r="D54" s="3" t="s">
        <v>50</v>
      </c>
      <c r="E54" s="86" t="s">
        <v>17</v>
      </c>
      <c r="F54" s="87"/>
      <c r="G54" s="86" t="s">
        <v>62</v>
      </c>
      <c r="H54" s="87"/>
      <c r="I54" s="86" t="s">
        <v>61</v>
      </c>
      <c r="J54" s="87"/>
      <c r="K54" s="17" t="s">
        <v>27</v>
      </c>
      <c r="L54" s="2"/>
    </row>
    <row r="55" spans="1:12" ht="33" customHeight="1">
      <c r="A55" s="8">
        <v>20</v>
      </c>
      <c r="B55" s="113"/>
      <c r="C55" s="113"/>
      <c r="D55" s="3" t="s">
        <v>50</v>
      </c>
      <c r="E55" s="86" t="s">
        <v>17</v>
      </c>
      <c r="F55" s="87"/>
      <c r="G55" s="86" t="s">
        <v>62</v>
      </c>
      <c r="H55" s="87"/>
      <c r="I55" s="86" t="s">
        <v>61</v>
      </c>
      <c r="J55" s="87"/>
      <c r="K55" s="17" t="s">
        <v>27</v>
      </c>
      <c r="L55" s="2"/>
    </row>
    <row r="56" spans="1:12" ht="33" customHeight="1">
      <c r="A56" s="8">
        <v>21</v>
      </c>
      <c r="B56" s="113"/>
      <c r="C56" s="113"/>
      <c r="D56" s="3" t="s">
        <v>50</v>
      </c>
      <c r="E56" s="86" t="s">
        <v>17</v>
      </c>
      <c r="F56" s="87"/>
      <c r="G56" s="86" t="s">
        <v>62</v>
      </c>
      <c r="H56" s="87"/>
      <c r="I56" s="86" t="s">
        <v>61</v>
      </c>
      <c r="J56" s="87"/>
      <c r="K56" s="17" t="s">
        <v>27</v>
      </c>
      <c r="L56" s="2"/>
    </row>
    <row r="57" spans="1:12" ht="33" customHeight="1">
      <c r="A57" s="8">
        <v>22</v>
      </c>
      <c r="B57" s="113"/>
      <c r="C57" s="113"/>
      <c r="D57" s="3" t="s">
        <v>50</v>
      </c>
      <c r="E57" s="86" t="s">
        <v>17</v>
      </c>
      <c r="F57" s="87"/>
      <c r="G57" s="86" t="s">
        <v>62</v>
      </c>
      <c r="H57" s="87"/>
      <c r="I57" s="86" t="s">
        <v>61</v>
      </c>
      <c r="J57" s="87"/>
      <c r="K57" s="17" t="s">
        <v>27</v>
      </c>
      <c r="L57" s="2"/>
    </row>
    <row r="58" spans="1:12" ht="33" customHeight="1">
      <c r="A58" s="8">
        <v>23</v>
      </c>
      <c r="B58" s="113"/>
      <c r="C58" s="113"/>
      <c r="D58" s="3" t="s">
        <v>50</v>
      </c>
      <c r="E58" s="86" t="s">
        <v>17</v>
      </c>
      <c r="F58" s="87"/>
      <c r="G58" s="86" t="s">
        <v>62</v>
      </c>
      <c r="H58" s="87"/>
      <c r="I58" s="86" t="s">
        <v>61</v>
      </c>
      <c r="J58" s="87"/>
      <c r="K58" s="17" t="s">
        <v>27</v>
      </c>
      <c r="L58" s="2"/>
    </row>
    <row r="59" spans="1:12" ht="33" customHeight="1">
      <c r="A59" s="8">
        <v>24</v>
      </c>
      <c r="B59" s="113"/>
      <c r="C59" s="113"/>
      <c r="D59" s="3" t="s">
        <v>50</v>
      </c>
      <c r="E59" s="86" t="s">
        <v>17</v>
      </c>
      <c r="F59" s="87"/>
      <c r="G59" s="86" t="s">
        <v>62</v>
      </c>
      <c r="H59" s="87"/>
      <c r="I59" s="86" t="s">
        <v>61</v>
      </c>
      <c r="J59" s="87"/>
      <c r="K59" s="17" t="s">
        <v>27</v>
      </c>
      <c r="L59" s="2"/>
    </row>
    <row r="60" spans="1:12" ht="33" customHeight="1">
      <c r="A60" s="8">
        <v>25</v>
      </c>
      <c r="B60" s="113"/>
      <c r="C60" s="113"/>
      <c r="D60" s="3" t="s">
        <v>50</v>
      </c>
      <c r="E60" s="86" t="s">
        <v>17</v>
      </c>
      <c r="F60" s="87"/>
      <c r="G60" s="86" t="s">
        <v>62</v>
      </c>
      <c r="H60" s="87"/>
      <c r="I60" s="86" t="s">
        <v>61</v>
      </c>
      <c r="J60" s="87"/>
      <c r="K60" s="17" t="s">
        <v>27</v>
      </c>
      <c r="L60" s="2"/>
    </row>
    <row r="61" spans="1:12" ht="33" customHeight="1">
      <c r="A61" s="8">
        <v>26</v>
      </c>
      <c r="B61" s="113"/>
      <c r="C61" s="113"/>
      <c r="D61" s="3" t="s">
        <v>50</v>
      </c>
      <c r="E61" s="86" t="s">
        <v>17</v>
      </c>
      <c r="F61" s="87"/>
      <c r="G61" s="86" t="s">
        <v>62</v>
      </c>
      <c r="H61" s="87"/>
      <c r="I61" s="86" t="s">
        <v>61</v>
      </c>
      <c r="J61" s="87"/>
      <c r="K61" s="17" t="s">
        <v>27</v>
      </c>
      <c r="L61" s="2"/>
    </row>
    <row r="62" spans="1:12" ht="33" customHeight="1">
      <c r="A62" s="8">
        <v>27</v>
      </c>
      <c r="B62" s="113"/>
      <c r="C62" s="113"/>
      <c r="D62" s="3" t="s">
        <v>50</v>
      </c>
      <c r="E62" s="86" t="s">
        <v>17</v>
      </c>
      <c r="F62" s="87"/>
      <c r="G62" s="86" t="s">
        <v>62</v>
      </c>
      <c r="H62" s="87"/>
      <c r="I62" s="86" t="s">
        <v>61</v>
      </c>
      <c r="J62" s="87"/>
      <c r="K62" s="17" t="s">
        <v>27</v>
      </c>
      <c r="L62" s="2"/>
    </row>
    <row r="63" spans="1:12" ht="33" customHeight="1">
      <c r="A63" s="8">
        <v>28</v>
      </c>
      <c r="B63" s="113"/>
      <c r="C63" s="113"/>
      <c r="D63" s="3" t="s">
        <v>50</v>
      </c>
      <c r="E63" s="86" t="s">
        <v>17</v>
      </c>
      <c r="F63" s="87"/>
      <c r="G63" s="86" t="s">
        <v>62</v>
      </c>
      <c r="H63" s="87"/>
      <c r="I63" s="86" t="s">
        <v>61</v>
      </c>
      <c r="J63" s="87"/>
      <c r="K63" s="17" t="s">
        <v>27</v>
      </c>
      <c r="L63" s="2"/>
    </row>
    <row r="64" spans="1:12" ht="33" customHeight="1">
      <c r="A64" s="8">
        <v>29</v>
      </c>
      <c r="B64" s="113"/>
      <c r="C64" s="113"/>
      <c r="D64" s="3" t="s">
        <v>50</v>
      </c>
      <c r="E64" s="86" t="s">
        <v>17</v>
      </c>
      <c r="F64" s="87"/>
      <c r="G64" s="86" t="s">
        <v>62</v>
      </c>
      <c r="H64" s="87"/>
      <c r="I64" s="86" t="s">
        <v>61</v>
      </c>
      <c r="J64" s="87"/>
      <c r="K64" s="17" t="s">
        <v>27</v>
      </c>
      <c r="L64" s="2"/>
    </row>
    <row r="65" spans="1:12" ht="33" customHeight="1" thickBot="1">
      <c r="A65" s="9">
        <v>30</v>
      </c>
      <c r="B65" s="128"/>
      <c r="C65" s="128"/>
      <c r="D65" s="3" t="s">
        <v>50</v>
      </c>
      <c r="E65" s="135" t="s">
        <v>17</v>
      </c>
      <c r="F65" s="136"/>
      <c r="G65" s="86" t="s">
        <v>62</v>
      </c>
      <c r="H65" s="87"/>
      <c r="I65" s="86" t="s">
        <v>61</v>
      </c>
      <c r="J65" s="87"/>
      <c r="K65" s="18" t="s">
        <v>27</v>
      </c>
      <c r="L65" s="2"/>
    </row>
    <row r="66" spans="1:12" ht="27" customHeight="1">
      <c r="A66" s="134" t="s">
        <v>40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4"/>
    </row>
    <row r="67" spans="1:12" ht="34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3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3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sheetProtection/>
  <mergeCells count="180">
    <mergeCell ref="A12:C12"/>
    <mergeCell ref="E12:F12"/>
    <mergeCell ref="H12:I12"/>
    <mergeCell ref="A10:C10"/>
    <mergeCell ref="E10:F10"/>
    <mergeCell ref="H10:I10"/>
    <mergeCell ref="A11:C11"/>
    <mergeCell ref="E11:F11"/>
    <mergeCell ref="H11:I11"/>
    <mergeCell ref="A66:K66"/>
    <mergeCell ref="B64:C64"/>
    <mergeCell ref="E64:F64"/>
    <mergeCell ref="G64:H64"/>
    <mergeCell ref="I64:J64"/>
    <mergeCell ref="E65:F65"/>
    <mergeCell ref="G65:H65"/>
    <mergeCell ref="I65:J65"/>
    <mergeCell ref="G61:H61"/>
    <mergeCell ref="I61:J61"/>
    <mergeCell ref="B63:C63"/>
    <mergeCell ref="E63:F63"/>
    <mergeCell ref="G63:H63"/>
    <mergeCell ref="I63:J63"/>
    <mergeCell ref="A9:C9"/>
    <mergeCell ref="A33:C33"/>
    <mergeCell ref="B62:C62"/>
    <mergeCell ref="B59:C59"/>
    <mergeCell ref="B60:C60"/>
    <mergeCell ref="E58:F58"/>
    <mergeCell ref="E49:F49"/>
    <mergeCell ref="C34:F34"/>
    <mergeCell ref="B38:C38"/>
    <mergeCell ref="E35:F35"/>
    <mergeCell ref="G58:H58"/>
    <mergeCell ref="I58:J58"/>
    <mergeCell ref="B61:C61"/>
    <mergeCell ref="E62:F62"/>
    <mergeCell ref="G62:H62"/>
    <mergeCell ref="I62:J62"/>
    <mergeCell ref="E59:F59"/>
    <mergeCell ref="G59:H59"/>
    <mergeCell ref="I59:J59"/>
    <mergeCell ref="E60:F60"/>
    <mergeCell ref="G60:H60"/>
    <mergeCell ref="I60:J60"/>
    <mergeCell ref="E61:F61"/>
    <mergeCell ref="E55:F55"/>
    <mergeCell ref="E57:F57"/>
    <mergeCell ref="G57:H57"/>
    <mergeCell ref="I57:J57"/>
    <mergeCell ref="E56:F56"/>
    <mergeCell ref="G56:H56"/>
    <mergeCell ref="I56:J56"/>
    <mergeCell ref="G55:H55"/>
    <mergeCell ref="I55:J55"/>
    <mergeCell ref="G53:H53"/>
    <mergeCell ref="I53:J53"/>
    <mergeCell ref="E54:F54"/>
    <mergeCell ref="G54:H54"/>
    <mergeCell ref="I54:J54"/>
    <mergeCell ref="E53:F53"/>
    <mergeCell ref="G49:H49"/>
    <mergeCell ref="I49:J49"/>
    <mergeCell ref="E50:F50"/>
    <mergeCell ref="G50:H50"/>
    <mergeCell ref="I50:J50"/>
    <mergeCell ref="E45:F45"/>
    <mergeCell ref="G45:H45"/>
    <mergeCell ref="I45:J45"/>
    <mergeCell ref="E46:F46"/>
    <mergeCell ref="G46:H46"/>
    <mergeCell ref="I46:J46"/>
    <mergeCell ref="I41:J41"/>
    <mergeCell ref="E42:F42"/>
    <mergeCell ref="G42:H42"/>
    <mergeCell ref="I42:J42"/>
    <mergeCell ref="E38:F38"/>
    <mergeCell ref="G38:H38"/>
    <mergeCell ref="I38:J38"/>
    <mergeCell ref="I39:J39"/>
    <mergeCell ref="E40:F40"/>
    <mergeCell ref="B58:C58"/>
    <mergeCell ref="B65:C65"/>
    <mergeCell ref="D17:E17"/>
    <mergeCell ref="F17:G17"/>
    <mergeCell ref="B54:C54"/>
    <mergeCell ref="E39:F39"/>
    <mergeCell ref="G39:H39"/>
    <mergeCell ref="E41:F41"/>
    <mergeCell ref="G41:H41"/>
    <mergeCell ref="E43:F43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9:C39"/>
    <mergeCell ref="B40:C40"/>
    <mergeCell ref="B41:C41"/>
    <mergeCell ref="B37:C37"/>
    <mergeCell ref="A3:B4"/>
    <mergeCell ref="A5:B7"/>
    <mergeCell ref="A15:C15"/>
    <mergeCell ref="A27:C27"/>
    <mergeCell ref="A28:C28"/>
    <mergeCell ref="A29:C29"/>
    <mergeCell ref="I3:K3"/>
    <mergeCell ref="I4:K4"/>
    <mergeCell ref="I5:K5"/>
    <mergeCell ref="I6:K6"/>
    <mergeCell ref="G6:H6"/>
    <mergeCell ref="D7:K7"/>
    <mergeCell ref="A16:B18"/>
    <mergeCell ref="C16:C17"/>
    <mergeCell ref="J16:K17"/>
    <mergeCell ref="D16:I16"/>
    <mergeCell ref="A25:C26"/>
    <mergeCell ref="B36:C36"/>
    <mergeCell ref="B35:C35"/>
    <mergeCell ref="A30:C30"/>
    <mergeCell ref="A31:C31"/>
    <mergeCell ref="A34:B34"/>
    <mergeCell ref="H17:I17"/>
    <mergeCell ref="G35:H35"/>
    <mergeCell ref="I35:J35"/>
    <mergeCell ref="D25:I25"/>
    <mergeCell ref="J25:K26"/>
    <mergeCell ref="D26:E26"/>
    <mergeCell ref="F26:G26"/>
    <mergeCell ref="H26:I26"/>
    <mergeCell ref="A20:D20"/>
    <mergeCell ref="A24:H24"/>
    <mergeCell ref="G44:H44"/>
    <mergeCell ref="I44:J44"/>
    <mergeCell ref="E36:F36"/>
    <mergeCell ref="G36:H36"/>
    <mergeCell ref="I36:J36"/>
    <mergeCell ref="E37:F37"/>
    <mergeCell ref="G37:H37"/>
    <mergeCell ref="I37:J37"/>
    <mergeCell ref="I47:J47"/>
    <mergeCell ref="E48:F48"/>
    <mergeCell ref="G48:H48"/>
    <mergeCell ref="I48:J48"/>
    <mergeCell ref="E47:F47"/>
    <mergeCell ref="G40:H40"/>
    <mergeCell ref="I40:J40"/>
    <mergeCell ref="G43:H43"/>
    <mergeCell ref="I43:J43"/>
    <mergeCell ref="E44:F44"/>
    <mergeCell ref="G3:H3"/>
    <mergeCell ref="G4:H4"/>
    <mergeCell ref="G5:H5"/>
    <mergeCell ref="G51:H51"/>
    <mergeCell ref="I51:J51"/>
    <mergeCell ref="E52:F52"/>
    <mergeCell ref="G52:H52"/>
    <mergeCell ref="I52:J52"/>
    <mergeCell ref="E51:F51"/>
    <mergeCell ref="G47:H47"/>
    <mergeCell ref="J21:K21"/>
    <mergeCell ref="A21:E21"/>
    <mergeCell ref="A22:E22"/>
    <mergeCell ref="A1:K1"/>
    <mergeCell ref="A13:C13"/>
    <mergeCell ref="E13:F13"/>
    <mergeCell ref="H13:I13"/>
    <mergeCell ref="C3:F4"/>
    <mergeCell ref="D5:F5"/>
    <mergeCell ref="D6:F6"/>
  </mergeCells>
  <printOptions/>
  <pageMargins left="0.69" right="0.36" top="0.43" bottom="0.46" header="0.41" footer="0.46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yoshinori endou</dc:creator>
  <cp:keywords/>
  <dc:description/>
  <cp:lastModifiedBy>YOU</cp:lastModifiedBy>
  <cp:lastPrinted>2010-06-07T17:02:44Z</cp:lastPrinted>
  <dcterms:created xsi:type="dcterms:W3CDTF">2006-06-08T17:50:49Z</dcterms:created>
  <dcterms:modified xsi:type="dcterms:W3CDTF">2010-06-07T17:02:57Z</dcterms:modified>
  <cp:category/>
  <cp:version/>
  <cp:contentType/>
  <cp:contentStatus/>
</cp:coreProperties>
</file>